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ning semaine" sheetId="1" state="visible" r:id="rId1"/>
    <sheet name="Règles (France)" sheetId="2" state="visible" r:id="rId2"/>
  </sheets>
  <definedNames>
    <definedName name="_xlnm.Print_Titles" localSheetId="0">'Planning semaine'!$4:$5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+0.00;-0.00;0"/>
  </numFmts>
  <fonts count="6">
    <font>
      <name val="Calibri"/>
      <family val="2"/>
      <color theme="1"/>
      <sz val="11"/>
      <scheme val="minor"/>
    </font>
    <font>
      <b val="1"/>
      <color rgb="004F46E5"/>
      <sz val="16"/>
    </font>
    <font>
      <b val="1"/>
    </font>
    <font>
      <color rgb="004F46E5"/>
      <u val="single"/>
    </font>
    <font>
      <b val="1"/>
      <color rgb="00FFFFFF"/>
    </font>
    <font>
      <b val="1"/>
      <color rgb="004F46E5"/>
      <sz val="14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F8FAFC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4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2" fontId="0" fillId="5" borderId="1" applyAlignment="1" pivotButton="0" quotePrefix="0" xfId="0">
      <alignment horizontal="center" vertical="center" wrapText="1"/>
    </xf>
    <xf numFmtId="2" fontId="2" fillId="5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2" fontId="2" fillId="0" borderId="1" applyAlignment="1" pivotButton="0" quotePrefix="0" xfId="0">
      <alignment horizontal="center" vertical="center" wrapText="1"/>
    </xf>
    <xf numFmtId="2" fontId="0" fillId="0" borderId="0" pivotButton="0" quotePrefix="0" xfId="0"/>
    <xf numFmtId="0" fontId="5" fillId="0" borderId="0" pivotButton="0" quotePrefix="0" xfId="0"/>
    <xf numFmtId="0" fontId="4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ogiciel-planning-gratuit.com/planning-du-personnel/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logiciel-planning-gratuit.com/planning-du-personn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20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9" customWidth="1" min="3" max="3"/>
    <col width="7.5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7.5" customWidth="1" min="17" max="17"/>
    <col width="7.5" customWidth="1" min="18" max="18"/>
    <col width="7.5" customWidth="1" min="19" max="19"/>
    <col width="7.5" customWidth="1" min="20" max="20"/>
    <col width="7.5" customWidth="1" min="21" max="21"/>
    <col width="7.5" customWidth="1" min="22" max="22"/>
    <col width="7.5" customWidth="1" min="23" max="23"/>
    <col width="7.5" customWidth="1" min="24" max="24"/>
    <col width="7.5" customWidth="1" min="25" max="25"/>
    <col width="7.5" customWidth="1" min="26" max="26"/>
    <col width="7.5" customWidth="1" min="27" max="27"/>
    <col width="7.5" customWidth="1" min="28" max="28"/>
    <col width="7.5" customWidth="1" min="29" max="29"/>
    <col width="7.5" customWidth="1" min="30" max="30"/>
    <col width="7.5" customWidth="1" min="31" max="31"/>
    <col width="10" customWidth="1" min="32" max="32"/>
    <col width="10" customWidth="1" min="33" max="33"/>
  </cols>
  <sheetData>
    <row r="1">
      <c r="A1" s="1" t="inlineStr">
        <is>
          <t>Planning du personnel</t>
        </is>
      </c>
      <c r="R1" s="2" t="inlineStr">
        <is>
          <t>Modèle gratuit : logiciel-planning-gratuit.com</t>
        </is>
      </c>
    </row>
    <row r="2">
      <c r="A2" s="3" t="inlineStr">
        <is>
          <t>Semaine du :</t>
        </is>
      </c>
      <c r="B2" t="inlineStr">
        <is>
          <t>__/__/____ au __/__/____</t>
        </is>
      </c>
    </row>
    <row r="3" ht="30" customHeight="1">
      <c r="A3" s="4" t="inlineStr">
        <is>
          <t>Saisissez les heures au format 09:00. Pause en minutes. Laissez vide (ou écrivez « Repos » / « Congé » dans Début) les jours non travaillés. Les heures et totaux se calculent seuls.</t>
        </is>
      </c>
    </row>
    <row r="4">
      <c r="A4" s="5" t="inlineStr">
        <is>
          <t>Employé</t>
        </is>
      </c>
      <c r="B4" s="5" t="inlineStr">
        <is>
          <t>Poste</t>
        </is>
      </c>
      <c r="C4" s="5" t="inlineStr">
        <is>
          <t>Contrat
(h/sem.)</t>
        </is>
      </c>
      <c r="D4" s="5" t="inlineStr">
        <is>
          <t>Lundi</t>
        </is>
      </c>
      <c r="H4" s="5" t="inlineStr">
        <is>
          <t>Mardi</t>
        </is>
      </c>
      <c r="L4" s="5" t="inlineStr">
        <is>
          <t>Mercredi</t>
        </is>
      </c>
      <c r="P4" s="5" t="inlineStr">
        <is>
          <t>Jeudi</t>
        </is>
      </c>
      <c r="T4" s="5" t="inlineStr">
        <is>
          <t>Vendredi</t>
        </is>
      </c>
      <c r="X4" s="5" t="inlineStr">
        <is>
          <t>Samedi</t>
        </is>
      </c>
      <c r="AB4" s="5" t="inlineStr">
        <is>
          <t>Dimanche</t>
        </is>
      </c>
      <c r="AF4" s="5" t="inlineStr">
        <is>
          <t>Total
semaine</t>
        </is>
      </c>
      <c r="AG4" s="5" t="inlineStr">
        <is>
          <t>Écart /
contrat</t>
        </is>
      </c>
    </row>
    <row r="5" ht="30" customHeight="1">
      <c r="D5" s="6" t="inlineStr">
        <is>
          <t>Début</t>
        </is>
      </c>
      <c r="E5" s="6" t="inlineStr">
        <is>
          <t>Fin</t>
        </is>
      </c>
      <c r="F5" s="6" t="inlineStr">
        <is>
          <t>Pause
(min)</t>
        </is>
      </c>
      <c r="G5" s="6" t="inlineStr">
        <is>
          <t>Heures</t>
        </is>
      </c>
      <c r="H5" s="7" t="inlineStr">
        <is>
          <t>Début</t>
        </is>
      </c>
      <c r="I5" s="7" t="inlineStr">
        <is>
          <t>Fin</t>
        </is>
      </c>
      <c r="J5" s="7" t="inlineStr">
        <is>
          <t>Pause
(min)</t>
        </is>
      </c>
      <c r="K5" s="7" t="inlineStr">
        <is>
          <t>Heures</t>
        </is>
      </c>
      <c r="L5" s="6" t="inlineStr">
        <is>
          <t>Début</t>
        </is>
      </c>
      <c r="M5" s="6" t="inlineStr">
        <is>
          <t>Fin</t>
        </is>
      </c>
      <c r="N5" s="6" t="inlineStr">
        <is>
          <t>Pause
(min)</t>
        </is>
      </c>
      <c r="O5" s="6" t="inlineStr">
        <is>
          <t>Heures</t>
        </is>
      </c>
      <c r="P5" s="7" t="inlineStr">
        <is>
          <t>Début</t>
        </is>
      </c>
      <c r="Q5" s="7" t="inlineStr">
        <is>
          <t>Fin</t>
        </is>
      </c>
      <c r="R5" s="7" t="inlineStr">
        <is>
          <t>Pause
(min)</t>
        </is>
      </c>
      <c r="S5" s="7" t="inlineStr">
        <is>
          <t>Heures</t>
        </is>
      </c>
      <c r="T5" s="6" t="inlineStr">
        <is>
          <t>Début</t>
        </is>
      </c>
      <c r="U5" s="6" t="inlineStr">
        <is>
          <t>Fin</t>
        </is>
      </c>
      <c r="V5" s="6" t="inlineStr">
        <is>
          <t>Pause
(min)</t>
        </is>
      </c>
      <c r="W5" s="6" t="inlineStr">
        <is>
          <t>Heures</t>
        </is>
      </c>
      <c r="X5" s="7" t="inlineStr">
        <is>
          <t>Début</t>
        </is>
      </c>
      <c r="Y5" s="7" t="inlineStr">
        <is>
          <t>Fin</t>
        </is>
      </c>
      <c r="Z5" s="7" t="inlineStr">
        <is>
          <t>Pause
(min)</t>
        </is>
      </c>
      <c r="AA5" s="7" t="inlineStr">
        <is>
          <t>Heures</t>
        </is>
      </c>
      <c r="AB5" s="6" t="inlineStr">
        <is>
          <t>Début</t>
        </is>
      </c>
      <c r="AC5" s="6" t="inlineStr">
        <is>
          <t>Fin</t>
        </is>
      </c>
      <c r="AD5" s="6" t="inlineStr">
        <is>
          <t>Pause
(min)</t>
        </is>
      </c>
      <c r="AE5" s="6" t="inlineStr">
        <is>
          <t>Heures</t>
        </is>
      </c>
    </row>
    <row r="6">
      <c r="A6" s="8" t="inlineStr">
        <is>
          <t>Marie Dupont</t>
        </is>
      </c>
      <c r="B6" s="8" t="inlineStr">
        <is>
          <t>Vendeuse</t>
        </is>
      </c>
      <c r="C6" s="9" t="n">
        <v>35</v>
      </c>
      <c r="D6" s="10" t="n">
        <v>0.375</v>
      </c>
      <c r="E6" s="10" t="n">
        <v>0.7291666666666666</v>
      </c>
      <c r="F6" s="9" t="n">
        <v>60</v>
      </c>
      <c r="G6" s="11">
        <f>IF(OR(NOT(ISNUMBER(D6)),NOT(ISNUMBER(E6))),"",ROUND(MOD(E6-D6,1)*24-N(F6)/60,2))</f>
        <v/>
      </c>
      <c r="H6" s="10" t="n">
        <v>0.375</v>
      </c>
      <c r="I6" s="10" t="n">
        <v>0.7291666666666666</v>
      </c>
      <c r="J6" s="9" t="n">
        <v>60</v>
      </c>
      <c r="K6" s="11">
        <f>IF(OR(NOT(ISNUMBER(H6)),NOT(ISNUMBER(I6))),"",ROUND(MOD(I6-H6,1)*24-N(J6)/60,2))</f>
        <v/>
      </c>
      <c r="L6" s="10" t="inlineStr">
        <is>
          <t>Repos</t>
        </is>
      </c>
      <c r="M6" s="10" t="n"/>
      <c r="N6" s="9" t="n"/>
      <c r="O6" s="11">
        <f>IF(OR(NOT(ISNUMBER(L6)),NOT(ISNUMBER(M6))),"",ROUND(MOD(M6-L6,1)*24-N(N6)/60,2))</f>
        <v/>
      </c>
      <c r="P6" s="10" t="n">
        <v>0.375</v>
      </c>
      <c r="Q6" s="10" t="n">
        <v>0.7291666666666666</v>
      </c>
      <c r="R6" s="9" t="n">
        <v>60</v>
      </c>
      <c r="S6" s="11">
        <f>IF(OR(NOT(ISNUMBER(P6)),NOT(ISNUMBER(Q6))),"",ROUND(MOD(Q6-P6,1)*24-N(R6)/60,2))</f>
        <v/>
      </c>
      <c r="T6" s="10" t="n">
        <v>0.5416666666666666</v>
      </c>
      <c r="U6" s="10" t="n">
        <v>0.8333333333333334</v>
      </c>
      <c r="V6" s="9" t="n">
        <v>30</v>
      </c>
      <c r="W6" s="11">
        <f>IF(OR(NOT(ISNUMBER(T6)),NOT(ISNUMBER(U6))),"",ROUND(MOD(U6-T6,1)*24-N(V6)/60,2))</f>
        <v/>
      </c>
      <c r="X6" s="10" t="n">
        <v>0.375</v>
      </c>
      <c r="Y6" s="10" t="n">
        <v>0.6666666666666666</v>
      </c>
      <c r="Z6" s="9" t="n">
        <v>60</v>
      </c>
      <c r="AA6" s="11">
        <f>IF(OR(NOT(ISNUMBER(X6)),NOT(ISNUMBER(Y6))),"",ROUND(MOD(Y6-X6,1)*24-N(Z6)/60,2))</f>
        <v/>
      </c>
      <c r="AB6" s="10" t="inlineStr">
        <is>
          <t>Repos</t>
        </is>
      </c>
      <c r="AC6" s="10" t="n"/>
      <c r="AD6" s="9" t="n"/>
      <c r="AE6" s="11">
        <f>IF(OR(NOT(ISNUMBER(AB6)),NOT(ISNUMBER(AC6))),"",ROUND(MOD(AC6-AB6,1)*24-N(AD6)/60,2))</f>
        <v/>
      </c>
      <c r="AF6" s="12">
        <f>SUM(G6,K6,O6,S6,W6,AA6,AE6)</f>
        <v/>
      </c>
      <c r="AG6" s="13">
        <f>IF(C6="","",AF6-C6)</f>
        <v/>
      </c>
    </row>
    <row r="7">
      <c r="A7" s="8" t="inlineStr">
        <is>
          <t>Pierre Martin</t>
        </is>
      </c>
      <c r="B7" s="8" t="inlineStr">
        <is>
          <t>Responsable</t>
        </is>
      </c>
      <c r="C7" s="9" t="n">
        <v>39</v>
      </c>
      <c r="D7" s="10" t="n">
        <v>0.3541666666666667</v>
      </c>
      <c r="E7" s="10" t="n">
        <v>0.7083333333333334</v>
      </c>
      <c r="F7" s="9" t="n">
        <v>60</v>
      </c>
      <c r="G7" s="11">
        <f>IF(OR(NOT(ISNUMBER(D7)),NOT(ISNUMBER(E7))),"",ROUND(MOD(E7-D7,1)*24-N(F7)/60,2))</f>
        <v/>
      </c>
      <c r="H7" s="10" t="n">
        <v>0.3541666666666667</v>
      </c>
      <c r="I7" s="10" t="n">
        <v>0.7083333333333334</v>
      </c>
      <c r="J7" s="9" t="n">
        <v>60</v>
      </c>
      <c r="K7" s="11">
        <f>IF(OR(NOT(ISNUMBER(H7)),NOT(ISNUMBER(I7))),"",ROUND(MOD(I7-H7,1)*24-N(J7)/60,2))</f>
        <v/>
      </c>
      <c r="L7" s="10" t="n">
        <v>0.3541666666666667</v>
      </c>
      <c r="M7" s="10" t="n">
        <v>0.7083333333333334</v>
      </c>
      <c r="N7" s="9" t="n">
        <v>60</v>
      </c>
      <c r="O7" s="11">
        <f>IF(OR(NOT(ISNUMBER(L7)),NOT(ISNUMBER(M7))),"",ROUND(MOD(M7-L7,1)*24-N(N7)/60,2))</f>
        <v/>
      </c>
      <c r="P7" s="10" t="n">
        <v>0.3541666666666667</v>
      </c>
      <c r="Q7" s="10" t="n">
        <v>0.7083333333333334</v>
      </c>
      <c r="R7" s="9" t="n">
        <v>60</v>
      </c>
      <c r="S7" s="11">
        <f>IF(OR(NOT(ISNUMBER(P7)),NOT(ISNUMBER(Q7))),"",ROUND(MOD(Q7-P7,1)*24-N(R7)/60,2))</f>
        <v/>
      </c>
      <c r="T7" s="10" t="n">
        <v>0.3541666666666667</v>
      </c>
      <c r="U7" s="10" t="n">
        <v>0.7083333333333334</v>
      </c>
      <c r="V7" s="9" t="n">
        <v>60</v>
      </c>
      <c r="W7" s="11">
        <f>IF(OR(NOT(ISNUMBER(T7)),NOT(ISNUMBER(U7))),"",ROUND(MOD(U7-T7,1)*24-N(V7)/60,2))</f>
        <v/>
      </c>
      <c r="X7" s="10" t="n">
        <v>0.375</v>
      </c>
      <c r="Y7" s="10" t="n">
        <v>0.4375</v>
      </c>
      <c r="Z7" s="9" t="n">
        <v>0</v>
      </c>
      <c r="AA7" s="11">
        <f>IF(OR(NOT(ISNUMBER(X7)),NOT(ISNUMBER(Y7))),"",ROUND(MOD(Y7-X7,1)*24-N(Z7)/60,2))</f>
        <v/>
      </c>
      <c r="AB7" s="10" t="inlineStr">
        <is>
          <t>Repos</t>
        </is>
      </c>
      <c r="AC7" s="10" t="n"/>
      <c r="AD7" s="9" t="n"/>
      <c r="AE7" s="11">
        <f>IF(OR(NOT(ISNUMBER(AB7)),NOT(ISNUMBER(AC7))),"",ROUND(MOD(AC7-AB7,1)*24-N(AD7)/60,2))</f>
        <v/>
      </c>
      <c r="AF7" s="12">
        <f>SUM(G7,K7,O7,S7,W7,AA7,AE7)</f>
        <v/>
      </c>
      <c r="AG7" s="13">
        <f>IF(C7="","",AF7-C7)</f>
        <v/>
      </c>
    </row>
    <row r="8">
      <c r="A8" s="8" t="inlineStr">
        <is>
          <t>Sophie Leroy</t>
        </is>
      </c>
      <c r="B8" s="8" t="inlineStr">
        <is>
          <t>Vendeuse (temps partiel)</t>
        </is>
      </c>
      <c r="C8" s="9" t="n">
        <v>24</v>
      </c>
      <c r="D8" s="10" t="inlineStr">
        <is>
          <t>Repos</t>
        </is>
      </c>
      <c r="E8" s="10" t="n"/>
      <c r="F8" s="9" t="n"/>
      <c r="G8" s="11">
        <f>IF(OR(NOT(ISNUMBER(D8)),NOT(ISNUMBER(E8))),"",ROUND(MOD(E8-D8,1)*24-N(F8)/60,2))</f>
        <v/>
      </c>
      <c r="H8" s="10" t="n">
        <v>0.5833333333333334</v>
      </c>
      <c r="I8" s="10" t="n">
        <v>0.8333333333333334</v>
      </c>
      <c r="J8" s="9" t="n">
        <v>0</v>
      </c>
      <c r="K8" s="11">
        <f>IF(OR(NOT(ISNUMBER(H8)),NOT(ISNUMBER(I8))),"",ROUND(MOD(I8-H8,1)*24-N(J8)/60,2))</f>
        <v/>
      </c>
      <c r="L8" s="10" t="n">
        <v>0.5833333333333334</v>
      </c>
      <c r="M8" s="10" t="n">
        <v>0.8333333333333334</v>
      </c>
      <c r="N8" s="9" t="n">
        <v>0</v>
      </c>
      <c r="O8" s="11">
        <f>IF(OR(NOT(ISNUMBER(L8)),NOT(ISNUMBER(M8))),"",ROUND(MOD(M8-L8,1)*24-N(N8)/60,2))</f>
        <v/>
      </c>
      <c r="P8" s="10" t="inlineStr">
        <is>
          <t>Repos</t>
        </is>
      </c>
      <c r="Q8" s="10" t="n"/>
      <c r="R8" s="9" t="n"/>
      <c r="S8" s="11">
        <f>IF(OR(NOT(ISNUMBER(P8)),NOT(ISNUMBER(Q8))),"",ROUND(MOD(Q8-P8,1)*24-N(R8)/60,2))</f>
        <v/>
      </c>
      <c r="T8" s="10" t="inlineStr">
        <is>
          <t>Repos</t>
        </is>
      </c>
      <c r="U8" s="10" t="n"/>
      <c r="V8" s="9" t="n"/>
      <c r="W8" s="11">
        <f>IF(OR(NOT(ISNUMBER(T8)),NOT(ISNUMBER(U8))),"",ROUND(MOD(U8-T8,1)*24-N(V8)/60,2))</f>
        <v/>
      </c>
      <c r="X8" s="10" t="n">
        <v>0.4166666666666667</v>
      </c>
      <c r="Y8" s="10" t="n">
        <v>0.7916666666666666</v>
      </c>
      <c r="Z8" s="9" t="n">
        <v>60</v>
      </c>
      <c r="AA8" s="11">
        <f>IF(OR(NOT(ISNUMBER(X8)),NOT(ISNUMBER(Y8))),"",ROUND(MOD(Y8-X8,1)*24-N(Z8)/60,2))</f>
        <v/>
      </c>
      <c r="AB8" s="10" t="n">
        <v>0.4166666666666667</v>
      </c>
      <c r="AC8" s="10" t="n">
        <v>0.5833333333333334</v>
      </c>
      <c r="AD8" s="9" t="n">
        <v>0</v>
      </c>
      <c r="AE8" s="11">
        <f>IF(OR(NOT(ISNUMBER(AB8)),NOT(ISNUMBER(AC8))),"",ROUND(MOD(AC8-AB8,1)*24-N(AD8)/60,2))</f>
        <v/>
      </c>
      <c r="AF8" s="12">
        <f>SUM(G8,K8,O8,S8,W8,AA8,AE8)</f>
        <v/>
      </c>
      <c r="AG8" s="13">
        <f>IF(C8="","",AF8-C8)</f>
        <v/>
      </c>
    </row>
    <row r="9">
      <c r="A9" s="8" t="n"/>
      <c r="B9" s="8" t="n"/>
      <c r="C9" s="9" t="n"/>
      <c r="D9" s="10" t="n"/>
      <c r="E9" s="10" t="n"/>
      <c r="F9" s="9" t="n"/>
      <c r="G9" s="11">
        <f>IF(OR(NOT(ISNUMBER(D9)),NOT(ISNUMBER(E9))),"",ROUND(MOD(E9-D9,1)*24-N(F9)/60,2))</f>
        <v/>
      </c>
      <c r="H9" s="10" t="n"/>
      <c r="I9" s="10" t="n"/>
      <c r="J9" s="9" t="n"/>
      <c r="K9" s="11">
        <f>IF(OR(NOT(ISNUMBER(H9)),NOT(ISNUMBER(I9))),"",ROUND(MOD(I9-H9,1)*24-N(J9)/60,2))</f>
        <v/>
      </c>
      <c r="L9" s="10" t="n"/>
      <c r="M9" s="10" t="n"/>
      <c r="N9" s="9" t="n"/>
      <c r="O9" s="11">
        <f>IF(OR(NOT(ISNUMBER(L9)),NOT(ISNUMBER(M9))),"",ROUND(MOD(M9-L9,1)*24-N(N9)/60,2))</f>
        <v/>
      </c>
      <c r="P9" s="10" t="n"/>
      <c r="Q9" s="10" t="n"/>
      <c r="R9" s="9" t="n"/>
      <c r="S9" s="11">
        <f>IF(OR(NOT(ISNUMBER(P9)),NOT(ISNUMBER(Q9))),"",ROUND(MOD(Q9-P9,1)*24-N(R9)/60,2))</f>
        <v/>
      </c>
      <c r="T9" s="10" t="n"/>
      <c r="U9" s="10" t="n"/>
      <c r="V9" s="9" t="n"/>
      <c r="W9" s="11">
        <f>IF(OR(NOT(ISNUMBER(T9)),NOT(ISNUMBER(U9))),"",ROUND(MOD(U9-T9,1)*24-N(V9)/60,2))</f>
        <v/>
      </c>
      <c r="X9" s="10" t="n"/>
      <c r="Y9" s="10" t="n"/>
      <c r="Z9" s="9" t="n"/>
      <c r="AA9" s="11">
        <f>IF(OR(NOT(ISNUMBER(X9)),NOT(ISNUMBER(Y9))),"",ROUND(MOD(Y9-X9,1)*24-N(Z9)/60,2))</f>
        <v/>
      </c>
      <c r="AB9" s="10" t="n"/>
      <c r="AC9" s="10" t="n"/>
      <c r="AD9" s="9" t="n"/>
      <c r="AE9" s="11">
        <f>IF(OR(NOT(ISNUMBER(AB9)),NOT(ISNUMBER(AC9))),"",ROUND(MOD(AC9-AB9,1)*24-N(AD9)/60,2))</f>
        <v/>
      </c>
      <c r="AF9" s="12">
        <f>SUM(G9,K9,O9,S9,W9,AA9,AE9)</f>
        <v/>
      </c>
      <c r="AG9" s="13">
        <f>IF(C9="","",AF9-C9)</f>
        <v/>
      </c>
    </row>
    <row r="10">
      <c r="A10" s="8" t="n"/>
      <c r="B10" s="8" t="n"/>
      <c r="C10" s="9" t="n"/>
      <c r="D10" s="10" t="n"/>
      <c r="E10" s="10" t="n"/>
      <c r="F10" s="9" t="n"/>
      <c r="G10" s="11">
        <f>IF(OR(NOT(ISNUMBER(D10)),NOT(ISNUMBER(E10))),"",ROUND(MOD(E10-D10,1)*24-N(F10)/60,2))</f>
        <v/>
      </c>
      <c r="H10" s="10" t="n"/>
      <c r="I10" s="10" t="n"/>
      <c r="J10" s="9" t="n"/>
      <c r="K10" s="11">
        <f>IF(OR(NOT(ISNUMBER(H10)),NOT(ISNUMBER(I10))),"",ROUND(MOD(I10-H10,1)*24-N(J10)/60,2))</f>
        <v/>
      </c>
      <c r="L10" s="10" t="n"/>
      <c r="M10" s="10" t="n"/>
      <c r="N10" s="9" t="n"/>
      <c r="O10" s="11">
        <f>IF(OR(NOT(ISNUMBER(L10)),NOT(ISNUMBER(M10))),"",ROUND(MOD(M10-L10,1)*24-N(N10)/60,2))</f>
        <v/>
      </c>
      <c r="P10" s="10" t="n"/>
      <c r="Q10" s="10" t="n"/>
      <c r="R10" s="9" t="n"/>
      <c r="S10" s="11">
        <f>IF(OR(NOT(ISNUMBER(P10)),NOT(ISNUMBER(Q10))),"",ROUND(MOD(Q10-P10,1)*24-N(R10)/60,2))</f>
        <v/>
      </c>
      <c r="T10" s="10" t="n"/>
      <c r="U10" s="10" t="n"/>
      <c r="V10" s="9" t="n"/>
      <c r="W10" s="11">
        <f>IF(OR(NOT(ISNUMBER(T10)),NOT(ISNUMBER(U10))),"",ROUND(MOD(U10-T10,1)*24-N(V10)/60,2))</f>
        <v/>
      </c>
      <c r="X10" s="10" t="n"/>
      <c r="Y10" s="10" t="n"/>
      <c r="Z10" s="9" t="n"/>
      <c r="AA10" s="11">
        <f>IF(OR(NOT(ISNUMBER(X10)),NOT(ISNUMBER(Y10))),"",ROUND(MOD(Y10-X10,1)*24-N(Z10)/60,2))</f>
        <v/>
      </c>
      <c r="AB10" s="10" t="n"/>
      <c r="AC10" s="10" t="n"/>
      <c r="AD10" s="9" t="n"/>
      <c r="AE10" s="11">
        <f>IF(OR(NOT(ISNUMBER(AB10)),NOT(ISNUMBER(AC10))),"",ROUND(MOD(AC10-AB10,1)*24-N(AD10)/60,2))</f>
        <v/>
      </c>
      <c r="AF10" s="12">
        <f>SUM(G10,K10,O10,S10,W10,AA10,AE10)</f>
        <v/>
      </c>
      <c r="AG10" s="13">
        <f>IF(C10="","",AF10-C10)</f>
        <v/>
      </c>
    </row>
    <row r="11">
      <c r="A11" s="8" t="n"/>
      <c r="B11" s="8" t="n"/>
      <c r="C11" s="9" t="n"/>
      <c r="D11" s="10" t="n"/>
      <c r="E11" s="10" t="n"/>
      <c r="F11" s="9" t="n"/>
      <c r="G11" s="11">
        <f>IF(OR(NOT(ISNUMBER(D11)),NOT(ISNUMBER(E11))),"",ROUND(MOD(E11-D11,1)*24-N(F11)/60,2))</f>
        <v/>
      </c>
      <c r="H11" s="10" t="n"/>
      <c r="I11" s="10" t="n"/>
      <c r="J11" s="9" t="n"/>
      <c r="K11" s="11">
        <f>IF(OR(NOT(ISNUMBER(H11)),NOT(ISNUMBER(I11))),"",ROUND(MOD(I11-H11,1)*24-N(J11)/60,2))</f>
        <v/>
      </c>
      <c r="L11" s="10" t="n"/>
      <c r="M11" s="10" t="n"/>
      <c r="N11" s="9" t="n"/>
      <c r="O11" s="11">
        <f>IF(OR(NOT(ISNUMBER(L11)),NOT(ISNUMBER(M11))),"",ROUND(MOD(M11-L11,1)*24-N(N11)/60,2))</f>
        <v/>
      </c>
      <c r="P11" s="10" t="n"/>
      <c r="Q11" s="10" t="n"/>
      <c r="R11" s="9" t="n"/>
      <c r="S11" s="11">
        <f>IF(OR(NOT(ISNUMBER(P11)),NOT(ISNUMBER(Q11))),"",ROUND(MOD(Q11-P11,1)*24-N(R11)/60,2))</f>
        <v/>
      </c>
      <c r="T11" s="10" t="n"/>
      <c r="U11" s="10" t="n"/>
      <c r="V11" s="9" t="n"/>
      <c r="W11" s="11">
        <f>IF(OR(NOT(ISNUMBER(T11)),NOT(ISNUMBER(U11))),"",ROUND(MOD(U11-T11,1)*24-N(V11)/60,2))</f>
        <v/>
      </c>
      <c r="X11" s="10" t="n"/>
      <c r="Y11" s="10" t="n"/>
      <c r="Z11" s="9" t="n"/>
      <c r="AA11" s="11">
        <f>IF(OR(NOT(ISNUMBER(X11)),NOT(ISNUMBER(Y11))),"",ROUND(MOD(Y11-X11,1)*24-N(Z11)/60,2))</f>
        <v/>
      </c>
      <c r="AB11" s="10" t="n"/>
      <c r="AC11" s="10" t="n"/>
      <c r="AD11" s="9" t="n"/>
      <c r="AE11" s="11">
        <f>IF(OR(NOT(ISNUMBER(AB11)),NOT(ISNUMBER(AC11))),"",ROUND(MOD(AC11-AB11,1)*24-N(AD11)/60,2))</f>
        <v/>
      </c>
      <c r="AF11" s="12">
        <f>SUM(G11,K11,O11,S11,W11,AA11,AE11)</f>
        <v/>
      </c>
      <c r="AG11" s="13">
        <f>IF(C11="","",AF11-C11)</f>
        <v/>
      </c>
    </row>
    <row r="12">
      <c r="A12" s="8" t="n"/>
      <c r="B12" s="8" t="n"/>
      <c r="C12" s="9" t="n"/>
      <c r="D12" s="10" t="n"/>
      <c r="E12" s="10" t="n"/>
      <c r="F12" s="9" t="n"/>
      <c r="G12" s="11">
        <f>IF(OR(NOT(ISNUMBER(D12)),NOT(ISNUMBER(E12))),"",ROUND(MOD(E12-D12,1)*24-N(F12)/60,2))</f>
        <v/>
      </c>
      <c r="H12" s="10" t="n"/>
      <c r="I12" s="10" t="n"/>
      <c r="J12" s="9" t="n"/>
      <c r="K12" s="11">
        <f>IF(OR(NOT(ISNUMBER(H12)),NOT(ISNUMBER(I12))),"",ROUND(MOD(I12-H12,1)*24-N(J12)/60,2))</f>
        <v/>
      </c>
      <c r="L12" s="10" t="n"/>
      <c r="M12" s="10" t="n"/>
      <c r="N12" s="9" t="n"/>
      <c r="O12" s="11">
        <f>IF(OR(NOT(ISNUMBER(L12)),NOT(ISNUMBER(M12))),"",ROUND(MOD(M12-L12,1)*24-N(N12)/60,2))</f>
        <v/>
      </c>
      <c r="P12" s="10" t="n"/>
      <c r="Q12" s="10" t="n"/>
      <c r="R12" s="9" t="n"/>
      <c r="S12" s="11">
        <f>IF(OR(NOT(ISNUMBER(P12)),NOT(ISNUMBER(Q12))),"",ROUND(MOD(Q12-P12,1)*24-N(R12)/60,2))</f>
        <v/>
      </c>
      <c r="T12" s="10" t="n"/>
      <c r="U12" s="10" t="n"/>
      <c r="V12" s="9" t="n"/>
      <c r="W12" s="11">
        <f>IF(OR(NOT(ISNUMBER(T12)),NOT(ISNUMBER(U12))),"",ROUND(MOD(U12-T12,1)*24-N(V12)/60,2))</f>
        <v/>
      </c>
      <c r="X12" s="10" t="n"/>
      <c r="Y12" s="10" t="n"/>
      <c r="Z12" s="9" t="n"/>
      <c r="AA12" s="11">
        <f>IF(OR(NOT(ISNUMBER(X12)),NOT(ISNUMBER(Y12))),"",ROUND(MOD(Y12-X12,1)*24-N(Z12)/60,2))</f>
        <v/>
      </c>
      <c r="AB12" s="10" t="n"/>
      <c r="AC12" s="10" t="n"/>
      <c r="AD12" s="9" t="n"/>
      <c r="AE12" s="11">
        <f>IF(OR(NOT(ISNUMBER(AB12)),NOT(ISNUMBER(AC12))),"",ROUND(MOD(AC12-AB12,1)*24-N(AD12)/60,2))</f>
        <v/>
      </c>
      <c r="AF12" s="12">
        <f>SUM(G12,K12,O12,S12,W12,AA12,AE12)</f>
        <v/>
      </c>
      <c r="AG12" s="13">
        <f>IF(C12="","",AF12-C12)</f>
        <v/>
      </c>
    </row>
    <row r="13">
      <c r="A13" s="8" t="n"/>
      <c r="B13" s="8" t="n"/>
      <c r="C13" s="9" t="n"/>
      <c r="D13" s="10" t="n"/>
      <c r="E13" s="10" t="n"/>
      <c r="F13" s="9" t="n"/>
      <c r="G13" s="11">
        <f>IF(OR(NOT(ISNUMBER(D13)),NOT(ISNUMBER(E13))),"",ROUND(MOD(E13-D13,1)*24-N(F13)/60,2))</f>
        <v/>
      </c>
      <c r="H13" s="10" t="n"/>
      <c r="I13" s="10" t="n"/>
      <c r="J13" s="9" t="n"/>
      <c r="K13" s="11">
        <f>IF(OR(NOT(ISNUMBER(H13)),NOT(ISNUMBER(I13))),"",ROUND(MOD(I13-H13,1)*24-N(J13)/60,2))</f>
        <v/>
      </c>
      <c r="L13" s="10" t="n"/>
      <c r="M13" s="10" t="n"/>
      <c r="N13" s="9" t="n"/>
      <c r="O13" s="11">
        <f>IF(OR(NOT(ISNUMBER(L13)),NOT(ISNUMBER(M13))),"",ROUND(MOD(M13-L13,1)*24-N(N13)/60,2))</f>
        <v/>
      </c>
      <c r="P13" s="10" t="n"/>
      <c r="Q13" s="10" t="n"/>
      <c r="R13" s="9" t="n"/>
      <c r="S13" s="11">
        <f>IF(OR(NOT(ISNUMBER(P13)),NOT(ISNUMBER(Q13))),"",ROUND(MOD(Q13-P13,1)*24-N(R13)/60,2))</f>
        <v/>
      </c>
      <c r="T13" s="10" t="n"/>
      <c r="U13" s="10" t="n"/>
      <c r="V13" s="9" t="n"/>
      <c r="W13" s="11">
        <f>IF(OR(NOT(ISNUMBER(T13)),NOT(ISNUMBER(U13))),"",ROUND(MOD(U13-T13,1)*24-N(V13)/60,2))</f>
        <v/>
      </c>
      <c r="X13" s="10" t="n"/>
      <c r="Y13" s="10" t="n"/>
      <c r="Z13" s="9" t="n"/>
      <c r="AA13" s="11">
        <f>IF(OR(NOT(ISNUMBER(X13)),NOT(ISNUMBER(Y13))),"",ROUND(MOD(Y13-X13,1)*24-N(Z13)/60,2))</f>
        <v/>
      </c>
      <c r="AB13" s="10" t="n"/>
      <c r="AC13" s="10" t="n"/>
      <c r="AD13" s="9" t="n"/>
      <c r="AE13" s="11">
        <f>IF(OR(NOT(ISNUMBER(AB13)),NOT(ISNUMBER(AC13))),"",ROUND(MOD(AC13-AB13,1)*24-N(AD13)/60,2))</f>
        <v/>
      </c>
      <c r="AF13" s="12">
        <f>SUM(G13,K13,O13,S13,W13,AA13,AE13)</f>
        <v/>
      </c>
      <c r="AG13" s="13">
        <f>IF(C13="","",AF13-C13)</f>
        <v/>
      </c>
    </row>
    <row r="14">
      <c r="A14" s="8" t="n"/>
      <c r="B14" s="8" t="n"/>
      <c r="C14" s="9" t="n"/>
      <c r="D14" s="10" t="n"/>
      <c r="E14" s="10" t="n"/>
      <c r="F14" s="9" t="n"/>
      <c r="G14" s="11">
        <f>IF(OR(NOT(ISNUMBER(D14)),NOT(ISNUMBER(E14))),"",ROUND(MOD(E14-D14,1)*24-N(F14)/60,2))</f>
        <v/>
      </c>
      <c r="H14" s="10" t="n"/>
      <c r="I14" s="10" t="n"/>
      <c r="J14" s="9" t="n"/>
      <c r="K14" s="11">
        <f>IF(OR(NOT(ISNUMBER(H14)),NOT(ISNUMBER(I14))),"",ROUND(MOD(I14-H14,1)*24-N(J14)/60,2))</f>
        <v/>
      </c>
      <c r="L14" s="10" t="n"/>
      <c r="M14" s="10" t="n"/>
      <c r="N14" s="9" t="n"/>
      <c r="O14" s="11">
        <f>IF(OR(NOT(ISNUMBER(L14)),NOT(ISNUMBER(M14))),"",ROUND(MOD(M14-L14,1)*24-N(N14)/60,2))</f>
        <v/>
      </c>
      <c r="P14" s="10" t="n"/>
      <c r="Q14" s="10" t="n"/>
      <c r="R14" s="9" t="n"/>
      <c r="S14" s="11">
        <f>IF(OR(NOT(ISNUMBER(P14)),NOT(ISNUMBER(Q14))),"",ROUND(MOD(Q14-P14,1)*24-N(R14)/60,2))</f>
        <v/>
      </c>
      <c r="T14" s="10" t="n"/>
      <c r="U14" s="10" t="n"/>
      <c r="V14" s="9" t="n"/>
      <c r="W14" s="11">
        <f>IF(OR(NOT(ISNUMBER(T14)),NOT(ISNUMBER(U14))),"",ROUND(MOD(U14-T14,1)*24-N(V14)/60,2))</f>
        <v/>
      </c>
      <c r="X14" s="10" t="n"/>
      <c r="Y14" s="10" t="n"/>
      <c r="Z14" s="9" t="n"/>
      <c r="AA14" s="11">
        <f>IF(OR(NOT(ISNUMBER(X14)),NOT(ISNUMBER(Y14))),"",ROUND(MOD(Y14-X14,1)*24-N(Z14)/60,2))</f>
        <v/>
      </c>
      <c r="AB14" s="10" t="n"/>
      <c r="AC14" s="10" t="n"/>
      <c r="AD14" s="9" t="n"/>
      <c r="AE14" s="11">
        <f>IF(OR(NOT(ISNUMBER(AB14)),NOT(ISNUMBER(AC14))),"",ROUND(MOD(AC14-AB14,1)*24-N(AD14)/60,2))</f>
        <v/>
      </c>
      <c r="AF14" s="12">
        <f>SUM(G14,K14,O14,S14,W14,AA14,AE14)</f>
        <v/>
      </c>
      <c r="AG14" s="13">
        <f>IF(C14="","",AF14-C14)</f>
        <v/>
      </c>
    </row>
    <row r="15">
      <c r="A15" s="8" t="n"/>
      <c r="B15" s="8" t="n"/>
      <c r="C15" s="9" t="n"/>
      <c r="D15" s="10" t="n"/>
      <c r="E15" s="10" t="n"/>
      <c r="F15" s="9" t="n"/>
      <c r="G15" s="11">
        <f>IF(OR(NOT(ISNUMBER(D15)),NOT(ISNUMBER(E15))),"",ROUND(MOD(E15-D15,1)*24-N(F15)/60,2))</f>
        <v/>
      </c>
      <c r="H15" s="10" t="n"/>
      <c r="I15" s="10" t="n"/>
      <c r="J15" s="9" t="n"/>
      <c r="K15" s="11">
        <f>IF(OR(NOT(ISNUMBER(H15)),NOT(ISNUMBER(I15))),"",ROUND(MOD(I15-H15,1)*24-N(J15)/60,2))</f>
        <v/>
      </c>
      <c r="L15" s="10" t="n"/>
      <c r="M15" s="10" t="n"/>
      <c r="N15" s="9" t="n"/>
      <c r="O15" s="11">
        <f>IF(OR(NOT(ISNUMBER(L15)),NOT(ISNUMBER(M15))),"",ROUND(MOD(M15-L15,1)*24-N(N15)/60,2))</f>
        <v/>
      </c>
      <c r="P15" s="10" t="n"/>
      <c r="Q15" s="10" t="n"/>
      <c r="R15" s="9" t="n"/>
      <c r="S15" s="11">
        <f>IF(OR(NOT(ISNUMBER(P15)),NOT(ISNUMBER(Q15))),"",ROUND(MOD(Q15-P15,1)*24-N(R15)/60,2))</f>
        <v/>
      </c>
      <c r="T15" s="10" t="n"/>
      <c r="U15" s="10" t="n"/>
      <c r="V15" s="9" t="n"/>
      <c r="W15" s="11">
        <f>IF(OR(NOT(ISNUMBER(T15)),NOT(ISNUMBER(U15))),"",ROUND(MOD(U15-T15,1)*24-N(V15)/60,2))</f>
        <v/>
      </c>
      <c r="X15" s="10" t="n"/>
      <c r="Y15" s="10" t="n"/>
      <c r="Z15" s="9" t="n"/>
      <c r="AA15" s="11">
        <f>IF(OR(NOT(ISNUMBER(X15)),NOT(ISNUMBER(Y15))),"",ROUND(MOD(Y15-X15,1)*24-N(Z15)/60,2))</f>
        <v/>
      </c>
      <c r="AB15" s="10" t="n"/>
      <c r="AC15" s="10" t="n"/>
      <c r="AD15" s="9" t="n"/>
      <c r="AE15" s="11">
        <f>IF(OR(NOT(ISNUMBER(AB15)),NOT(ISNUMBER(AC15))),"",ROUND(MOD(AC15-AB15,1)*24-N(AD15)/60,2))</f>
        <v/>
      </c>
      <c r="AF15" s="12">
        <f>SUM(G15,K15,O15,S15,W15,AA15,AE15)</f>
        <v/>
      </c>
      <c r="AG15" s="13">
        <f>IF(C15="","",AF15-C15)</f>
        <v/>
      </c>
    </row>
    <row r="17">
      <c r="A17" s="3" t="inlineStr">
        <is>
          <t>Personnes présentes</t>
        </is>
      </c>
      <c r="G17" s="14">
        <f>COUNT(D6:D15)</f>
        <v/>
      </c>
      <c r="K17" s="14">
        <f>COUNT(H6:H15)</f>
        <v/>
      </c>
      <c r="O17" s="14">
        <f>COUNT(L6:L15)</f>
        <v/>
      </c>
      <c r="S17" s="14">
        <f>COUNT(P6:P15)</f>
        <v/>
      </c>
      <c r="W17" s="14">
        <f>COUNT(T6:T15)</f>
        <v/>
      </c>
      <c r="AA17" s="14">
        <f>COUNT(X6:X15)</f>
        <v/>
      </c>
      <c r="AE17" s="14">
        <f>COUNT(AB6:AB15)</f>
        <v/>
      </c>
    </row>
    <row r="18">
      <c r="A18" s="3" t="inlineStr">
        <is>
          <t>Heures du jour</t>
        </is>
      </c>
      <c r="G18" s="15">
        <f>SUM(G6:G15)</f>
        <v/>
      </c>
      <c r="K18" s="15">
        <f>SUM(K6:K15)</f>
        <v/>
      </c>
      <c r="O18" s="15">
        <f>SUM(O6:O15)</f>
        <v/>
      </c>
      <c r="S18" s="15">
        <f>SUM(S6:S15)</f>
        <v/>
      </c>
      <c r="W18" s="15">
        <f>SUM(W6:W15)</f>
        <v/>
      </c>
      <c r="AA18" s="15">
        <f>SUM(AA6:AA15)</f>
        <v/>
      </c>
      <c r="AE18" s="15">
        <f>SUM(AE6:AE15)</f>
        <v/>
      </c>
      <c r="AF18" s="16">
        <f>SUM(AF6:AF15)</f>
        <v/>
      </c>
    </row>
    <row r="20">
      <c r="A20" s="3" t="inlineStr">
        <is>
          <t>Alertes :</t>
        </is>
      </c>
      <c r="B20" t="inlineStr">
        <is>
          <t>rouge = plus de 10 h sur une journée ou plus de 48 h sur la semaine ; orange = écart avec le contrat (heures sup. ou complémentaires).</t>
        </is>
      </c>
    </row>
  </sheetData>
  <mergeCells count="14">
    <mergeCell ref="H4:K4"/>
    <mergeCell ref="B20:T20"/>
    <mergeCell ref="B4:B5"/>
    <mergeCell ref="C4:C5"/>
    <mergeCell ref="A4:A5"/>
    <mergeCell ref="T4:W4"/>
    <mergeCell ref="X4:AA4"/>
    <mergeCell ref="AB4:AE4"/>
    <mergeCell ref="L4:O4"/>
    <mergeCell ref="AF4:AF5"/>
    <mergeCell ref="P4:S4"/>
    <mergeCell ref="AG4:AG5"/>
    <mergeCell ref="A3:P3"/>
    <mergeCell ref="D4:G4"/>
  </mergeCells>
  <conditionalFormatting sqref="G6:G15">
    <cfRule type="expression" priority="1" dxfId="0">
      <formula>AND(ISNUMBER(G6),G6&gt;10)</formula>
    </cfRule>
  </conditionalFormatting>
  <conditionalFormatting sqref="K6:K15">
    <cfRule type="expression" priority="2" dxfId="0">
      <formula>AND(ISNUMBER(K6),K6&gt;10)</formula>
    </cfRule>
  </conditionalFormatting>
  <conditionalFormatting sqref="O6:O15">
    <cfRule type="expression" priority="3" dxfId="0">
      <formula>AND(ISNUMBER(O6),O6&gt;10)</formula>
    </cfRule>
  </conditionalFormatting>
  <conditionalFormatting sqref="S6:S15">
    <cfRule type="expression" priority="4" dxfId="0">
      <formula>AND(ISNUMBER(S6),S6&gt;10)</formula>
    </cfRule>
  </conditionalFormatting>
  <conditionalFormatting sqref="W6:W15">
    <cfRule type="expression" priority="5" dxfId="0">
      <formula>AND(ISNUMBER(W6),W6&gt;10)</formula>
    </cfRule>
  </conditionalFormatting>
  <conditionalFormatting sqref="AA6:AA15">
    <cfRule type="expression" priority="6" dxfId="0">
      <formula>AND(ISNUMBER(AA6),AA6&gt;10)</formula>
    </cfRule>
  </conditionalFormatting>
  <conditionalFormatting sqref="AE6:AE15">
    <cfRule type="expression" priority="7" dxfId="0">
      <formula>AND(ISNUMBER(AE6),AE6&gt;10)</formula>
    </cfRule>
  </conditionalFormatting>
  <conditionalFormatting sqref="AF6:AF15">
    <cfRule type="cellIs" priority="8" operator="greaterThan" dxfId="0">
      <formula>48</formula>
    </cfRule>
  </conditionalFormatting>
  <conditionalFormatting sqref="AG6:AG15">
    <cfRule type="expression" priority="9" dxfId="1">
      <formula>AND(ISNUMBER(AG6),AG6&lt;&gt;0)</formula>
    </cfRule>
  </conditionalFormatting>
  <dataValidations count="1">
    <dataValidation sqref="F6:F15 J6:J15 N6:N15 R6:R15 V6:V15 Z6:Z15 AD6:AD15" showDropDown="0" showInputMessage="0" showErrorMessage="0" allowBlank="1" errorTitle="Pause" error="Pause en minutes (0 à 240)." type="whole" operator="between">
      <formula1>0</formula1>
      <formula2>240</formula2>
    </dataValidation>
  </dataValidations>
  <hyperlinks>
    <hyperlink xmlns:r="http://schemas.openxmlformats.org/officeDocument/2006/relationships" ref="R1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2" customWidth="1" min="1" max="1"/>
    <col width="52" customWidth="1" min="2" max="2"/>
    <col width="30" customWidth="1" min="3" max="3"/>
  </cols>
  <sheetData>
    <row r="1">
      <c r="A1" s="17" t="inlineStr">
        <is>
          <t>Règles à vérifier dans votre planning du personnel</t>
        </is>
      </c>
    </row>
    <row r="2">
      <c r="A2" t="inlineStr">
        <is>
          <t>Règles générales du Code du travail. Votre convention collective ou un accord d'entreprise peut prévoir d'autres limites.</t>
        </is>
      </c>
    </row>
    <row r="4">
      <c r="A4" s="18" t="inlineStr">
        <is>
          <t>Règle</t>
        </is>
      </c>
      <c r="B4" s="18" t="inlineStr">
        <is>
          <t>Limite</t>
        </is>
      </c>
      <c r="C4" s="18" t="inlineStr">
        <is>
          <t>Référence</t>
        </is>
      </c>
    </row>
    <row r="5">
      <c r="A5" s="8" t="inlineStr">
        <is>
          <t>Durée maximale par jour</t>
        </is>
      </c>
      <c r="B5" s="8" t="inlineStr">
        <is>
          <t>10 heures de travail effectif</t>
        </is>
      </c>
      <c r="C5" s="8" t="inlineStr">
        <is>
          <t>Code du travail, art. L3121-18</t>
        </is>
      </c>
    </row>
    <row r="6">
      <c r="A6" s="8" t="inlineStr">
        <is>
          <t>Durée maximale sur une semaine</t>
        </is>
      </c>
      <c r="B6" s="8" t="inlineStr">
        <is>
          <t>48 heures</t>
        </is>
      </c>
      <c r="C6" s="8" t="inlineStr">
        <is>
          <t>Art. L3121-20</t>
        </is>
      </c>
    </row>
    <row r="7">
      <c r="A7" s="8" t="inlineStr">
        <is>
          <t>Durée moyenne sur 12 semaines</t>
        </is>
      </c>
      <c r="B7" s="8" t="inlineStr">
        <is>
          <t>44 heures en moyenne</t>
        </is>
      </c>
      <c r="C7" s="8" t="inlineStr">
        <is>
          <t>Art. L3121-22</t>
        </is>
      </c>
    </row>
    <row r="8">
      <c r="A8" s="8" t="inlineStr">
        <is>
          <t>Repos quotidien</t>
        </is>
      </c>
      <c r="B8" s="8" t="inlineStr">
        <is>
          <t>11 heures consécutives entre deux journées</t>
        </is>
      </c>
      <c r="C8" s="8" t="inlineStr">
        <is>
          <t>Art. L3131-1</t>
        </is>
      </c>
    </row>
    <row r="9">
      <c r="A9" s="8" t="inlineStr">
        <is>
          <t>Repos hebdomadaire</t>
        </is>
      </c>
      <c r="B9" s="8" t="inlineStr">
        <is>
          <t>24 h + 11 h de repos quotidien = 35 heures consécutives</t>
        </is>
      </c>
      <c r="C9" s="8" t="inlineStr">
        <is>
          <t>Art. L3132-2</t>
        </is>
      </c>
    </row>
    <row r="10">
      <c r="A10" s="8" t="inlineStr">
        <is>
          <t>Jours travaillés</t>
        </is>
      </c>
      <c r="B10" s="8" t="inlineStr">
        <is>
          <t>6 jours maximum par semaine</t>
        </is>
      </c>
      <c r="C10" s="8" t="inlineStr">
        <is>
          <t>Art. L3132-1</t>
        </is>
      </c>
    </row>
    <row r="11">
      <c r="A11" s="8" t="inlineStr">
        <is>
          <t>Pause</t>
        </is>
      </c>
      <c r="B11" s="8" t="inlineStr">
        <is>
          <t>20 minutes dès 6 heures de travail</t>
        </is>
      </c>
      <c r="C11" s="8" t="inlineStr">
        <is>
          <t>Art. L3121-16</t>
        </is>
      </c>
    </row>
    <row r="12">
      <c r="A12" s="8" t="inlineStr">
        <is>
          <t>Horaires collectifs</t>
        </is>
      </c>
      <c r="B12" s="8" t="inlineStr">
        <is>
          <t>Affichage des heures de début, de fin et des repos</t>
        </is>
      </c>
      <c r="C12" s="8" t="inlineStr">
        <is>
          <t>Art. L3171-1</t>
        </is>
      </c>
    </row>
    <row r="14">
      <c r="A14" s="3" t="inlineStr">
        <is>
          <t>Faire ce planning en ligne, sans inscription :</t>
        </is>
      </c>
      <c r="B14" s="2" t="inlineStr">
        <is>
          <t>https://logiciel-planning-gratuit.com/planning-du-personnel/</t>
        </is>
      </c>
    </row>
  </sheetData>
  <hyperlinks>
    <hyperlink xmlns:r="http://schemas.openxmlformats.org/officeDocument/2006/relationships" ref="B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logiciel-planning-gratuit.com</dc:creator>
  <dc:title>Modèle de planning du personnel</dc:title>
  <dcterms:created xsi:type="dcterms:W3CDTF">2026-09-28T21:09:03Z</dcterms:created>
  <dcterms:modified xsi:type="dcterms:W3CDTF">2026-09-28T21:09:03Z</dcterms:modified>
</cp:coreProperties>
</file>